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955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F100" i="1" l="1"/>
  <c r="H62" i="1"/>
  <c r="L196" i="1"/>
  <c r="F195" i="1"/>
  <c r="J157" i="1"/>
  <c r="F119" i="1"/>
  <c r="F62" i="1"/>
  <c r="I62" i="1"/>
  <c r="H43" i="1"/>
  <c r="I43" i="1"/>
  <c r="G43" i="1"/>
  <c r="G196" i="1" s="1"/>
  <c r="J43" i="1"/>
  <c r="H24" i="1"/>
  <c r="J196" i="1" l="1"/>
  <c r="H196" i="1"/>
  <c r="F196" i="1"/>
  <c r="I196" i="1"/>
</calcChain>
</file>

<file path=xl/sharedStrings.xml><?xml version="1.0" encoding="utf-8"?>
<sst xmlns="http://schemas.openxmlformats.org/spreadsheetml/2006/main" count="334" uniqueCount="110">
  <si>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</si>
  <si>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</si>
  <si>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</si>
  <si>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</si>
  <si>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</si>
  <si>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</si>
  <si>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</si>
  <si>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</si>
  <si>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</si>
  <si>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</si>
  <si>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</si>
  <si>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</si>
  <si>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</si>
  <si>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</si>
  <si>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</si>
  <si>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</si>
  <si>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</si>
  <si>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</si>
  <si>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</si>
  <si>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</si>
  <si>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</si>
  <si>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</si>
  <si>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</si>
  <si>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</si>
  <si>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</si>
  <si>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</si>
  <si>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</si>
  <si>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</si>
  <si>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</si>
  <si>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</si>
  <si>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</si>
  <si>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</si>
  <si>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</si>
  <si>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</si>
  <si>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</si>
  <si>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</si>
  <si>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</si>
  <si>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</si>
  <si>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</si>
  <si>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«Дружба»</t>
  </si>
  <si>
    <t>Чай с сахаром</t>
  </si>
  <si>
    <t>Батон нарезной</t>
  </si>
  <si>
    <t>Батон нарезной. Сыр твёрдый порциями, масло сливочное, яйцо варёное</t>
  </si>
  <si>
    <t>МОУ «СОШ с. Шумейка им. М.П. Дергилёва»</t>
  </si>
  <si>
    <t>п/р</t>
  </si>
  <si>
    <t>15/14/20</t>
  </si>
  <si>
    <t>Свекольник</t>
  </si>
  <si>
    <t>Котлета по домашнему в соусе красном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</si>
  <si>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</si>
  <si>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</si>
  <si>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</si>
  <si>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</si>
  <si>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>274/505</t>
  </si>
  <si>
    <t>Запеканка из творога молоком сгущеным (150/50)</t>
  </si>
  <si>
    <t>Чай с лимоном</t>
  </si>
  <si>
    <t>фрукт свежий, сезонный</t>
  </si>
  <si>
    <t>Рассольник ленинградский на м/к бульоне</t>
  </si>
  <si>
    <t>Кнели из кур с рисом</t>
  </si>
  <si>
    <t>Каша гречневая рассыпчатая</t>
  </si>
  <si>
    <t>Компот из кураги</t>
  </si>
  <si>
    <t>пр</t>
  </si>
  <si>
    <t>Щи из свежей капусты с картофелем вегетарианские со сметаной</t>
  </si>
  <si>
    <t>Рыба, тушёная в томатном соусе с овощами 70/30 котлеты рыбные из минтая Фирминные с соусом 90/20</t>
  </si>
  <si>
    <t>Картофельное пюре</t>
  </si>
  <si>
    <t>Напиток из шиповника</t>
  </si>
  <si>
    <t>Пирожки печеные из дрожжевого теста с яблочным фаршем/кондитерские изделия</t>
  </si>
  <si>
    <t>Каша манная молочная с маслом сливочным</t>
  </si>
  <si>
    <t>Плов из птицы 160/80</t>
  </si>
  <si>
    <t>Кукуруза консервированная припущеная</t>
  </si>
  <si>
    <t>Суп картофельный с макаронными изделиями на курином бульоне</t>
  </si>
  <si>
    <t>Котлеты куриные, припущенные с соусом 90/20</t>
  </si>
  <si>
    <t>Каша из гороха с маслом</t>
  </si>
  <si>
    <t>Компот из смеси сухофруктов</t>
  </si>
  <si>
    <t>444/105</t>
  </si>
  <si>
    <t xml:space="preserve">Фрикадельки мясные с соусом красным </t>
  </si>
  <si>
    <t>128/505</t>
  </si>
  <si>
    <t>Суп картофельный с бобовыми на м/к бульоне</t>
  </si>
  <si>
    <t>Рагу из птицы 200/8</t>
  </si>
  <si>
    <t>каша рислвая молочная</t>
  </si>
  <si>
    <t>сыр твердый порциями, масло сливочное</t>
  </si>
  <si>
    <t>15/14</t>
  </si>
  <si>
    <t>Суп-лапша на курином бульоне</t>
  </si>
  <si>
    <t>Жаркое по домашнему</t>
  </si>
  <si>
    <t>Омлет натуральный</t>
  </si>
  <si>
    <t xml:space="preserve">Чай с сахаром </t>
  </si>
  <si>
    <t>булочка домашняя/кондитерские изделия</t>
  </si>
  <si>
    <t>Зелёный горошек консервированный</t>
  </si>
  <si>
    <t>Борщ с капустой и картофелем вегетарианский со сметаной</t>
  </si>
  <si>
    <t>Плов из отварной птицы 200/80</t>
  </si>
  <si>
    <t>Каша гречневая рассыпчатая Суфле из кур с соусом 70/30/Биточки мясные нежные с соусом 90/20</t>
  </si>
  <si>
    <t>Суп картофельный с бобовыми вегетарианский</t>
  </si>
  <si>
    <t>Биточки рыбные с соусом/ котлеты рыбные из минтая фирменные с соусом 90/20</t>
  </si>
  <si>
    <t>Картофель отварной с маслом</t>
  </si>
  <si>
    <t>Булочка дорожная с повидлом / Кондитерские изделия</t>
  </si>
  <si>
    <t>Каша из хлопьев овсяных "Геркулес" жидкая</t>
  </si>
  <si>
    <t>Щи из свежей капусты с картофелем на м/к бульоне</t>
  </si>
  <si>
    <t>Шницели куриные, припущенные с соусом/котлеты куриные,припущенные соусом 90/20</t>
  </si>
  <si>
    <t>Каша пшеничная рассыпчатая</t>
  </si>
  <si>
    <t>444/505</t>
  </si>
  <si>
    <t>Рассольник ленинградский вегетарианский</t>
  </si>
  <si>
    <t>Тефтели мясные с соусом 90/20</t>
  </si>
  <si>
    <t>Рагу из овощей</t>
  </si>
  <si>
    <t>Макаронные изделия, запеченные с сыром</t>
  </si>
  <si>
    <t>437/505</t>
  </si>
  <si>
    <t>Директор школы</t>
  </si>
  <si>
    <t>Михайлов А.М</t>
  </si>
  <si>
    <t>батон нарезной</t>
  </si>
  <si>
    <t>фрукт свежий сезонный</t>
  </si>
  <si>
    <t>Йогурт</t>
  </si>
  <si>
    <t>п\р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</si>
</sst>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11" fillId="4" borderId="17" xfId="0" applyNumberFormat="1" applyFont="1" applyFill="1" applyBorder="1" applyProtection="1"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O181" sqref="O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43</v>
      </c>
      <c r="D1" s="65"/>
      <c r="E1" s="65"/>
      <c r="F1" s="12" t="s">
        <v>16</v>
      </c>
      <c r="G1" s="2" t="s">
        <v>17</v>
      </c>
      <c r="H1" s="66" t="s">
        <v>104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105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250</v>
      </c>
      <c r="G6" s="40">
        <v>7</v>
      </c>
      <c r="H6" s="40">
        <v>9</v>
      </c>
      <c r="I6" s="40">
        <v>38</v>
      </c>
      <c r="J6" s="40">
        <v>275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53" t="s">
        <v>108</v>
      </c>
      <c r="F7" s="43">
        <v>95</v>
      </c>
      <c r="G7" s="43">
        <v>4.3</v>
      </c>
      <c r="H7" s="43">
        <v>3</v>
      </c>
      <c r="I7" s="43">
        <v>12.3</v>
      </c>
      <c r="J7" s="43">
        <v>106</v>
      </c>
      <c r="K7" s="44" t="s">
        <v>109</v>
      </c>
      <c r="L7" s="43"/>
    </row>
    <row r="8" spans="1:12" ht="15" x14ac:dyDescent="0.25">
      <c r="A8" s="23"/>
      <c r="B8" s="15"/>
      <c r="C8" s="11"/>
      <c r="D8" s="7" t="s">
        <v>22</v>
      </c>
      <c r="E8" s="52" t="s">
        <v>40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376</v>
      </c>
      <c r="L8" s="43"/>
    </row>
    <row r="9" spans="1:12" ht="30" x14ac:dyDescent="0.25">
      <c r="A9" s="23"/>
      <c r="B9" s="15"/>
      <c r="C9" s="11"/>
      <c r="D9" s="7" t="s">
        <v>23</v>
      </c>
      <c r="E9" s="52" t="s">
        <v>42</v>
      </c>
      <c r="F9" s="43">
        <v>100</v>
      </c>
      <c r="G9" s="43">
        <v>11</v>
      </c>
      <c r="H9" s="43">
        <v>16</v>
      </c>
      <c r="I9" s="43">
        <v>18</v>
      </c>
      <c r="J9" s="43">
        <v>268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5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118.9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22.3</v>
      </c>
      <c r="H13" s="19">
        <f t="shared" si="0"/>
        <v>28</v>
      </c>
      <c r="I13" s="19">
        <f t="shared" si="0"/>
        <v>83.3</v>
      </c>
      <c r="J13" s="19">
        <f t="shared" si="0"/>
        <v>709</v>
      </c>
      <c r="K13" s="25"/>
      <c r="L13" s="19">
        <f t="shared" ref="L13" si="1">SUM(L6:L12)</f>
        <v>118.9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2" t="s">
        <v>46</v>
      </c>
      <c r="F15" s="43">
        <v>250</v>
      </c>
      <c r="G15" s="54">
        <v>7.35</v>
      </c>
      <c r="H15" s="54">
        <v>6.25</v>
      </c>
      <c r="I15" s="55">
        <v>17.66</v>
      </c>
      <c r="J15" s="56">
        <v>156.25</v>
      </c>
      <c r="K15" s="57">
        <v>82</v>
      </c>
      <c r="L15" s="43"/>
    </row>
    <row r="16" spans="1:12" ht="15" x14ac:dyDescent="0.25">
      <c r="A16" s="23"/>
      <c r="B16" s="15"/>
      <c r="C16" s="11"/>
      <c r="D16" s="7" t="s">
        <v>28</v>
      </c>
      <c r="E16" s="52" t="s">
        <v>47</v>
      </c>
      <c r="F16" s="43">
        <v>110</v>
      </c>
      <c r="G16" s="54">
        <v>10.31</v>
      </c>
      <c r="H16" s="54">
        <v>12.25</v>
      </c>
      <c r="I16" s="55">
        <v>9.41</v>
      </c>
      <c r="J16" s="54">
        <v>165.57</v>
      </c>
      <c r="K16" s="57" t="s">
        <v>52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180</v>
      </c>
      <c r="G17" s="54">
        <v>6.6</v>
      </c>
      <c r="H17" s="54">
        <v>5.76</v>
      </c>
      <c r="I17" s="55">
        <v>45.95</v>
      </c>
      <c r="J17" s="54">
        <v>229.2</v>
      </c>
      <c r="K17" s="57">
        <v>334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54">
        <v>0.6</v>
      </c>
      <c r="H18" s="54">
        <v>0.1</v>
      </c>
      <c r="I18" s="55">
        <v>31.7</v>
      </c>
      <c r="J18" s="54">
        <v>131</v>
      </c>
      <c r="K18" s="57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52" t="s">
        <v>50</v>
      </c>
      <c r="F19" s="43">
        <v>30</v>
      </c>
      <c r="G19" s="54">
        <v>3.2</v>
      </c>
      <c r="H19" s="54">
        <v>0.5</v>
      </c>
      <c r="I19" s="55">
        <v>13.1</v>
      </c>
      <c r="J19" s="54">
        <v>66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52" t="s">
        <v>51</v>
      </c>
      <c r="F20" s="43">
        <v>30</v>
      </c>
      <c r="G20" s="54">
        <v>2.4</v>
      </c>
      <c r="H20" s="54">
        <v>0.5</v>
      </c>
      <c r="I20" s="55">
        <v>12</v>
      </c>
      <c r="J20" s="54">
        <v>66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110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30.459999999999997</v>
      </c>
      <c r="H23" s="19">
        <f t="shared" si="2"/>
        <v>25.36</v>
      </c>
      <c r="I23" s="19">
        <f t="shared" si="2"/>
        <v>129.82</v>
      </c>
      <c r="J23" s="19">
        <f t="shared" si="2"/>
        <v>814.02</v>
      </c>
      <c r="K23" s="25"/>
      <c r="L23" s="19">
        <f t="shared" ref="L23" si="3">SUM(L14:L22)</f>
        <v>110</v>
      </c>
    </row>
    <row r="24" spans="1:12" ht="15.75" thickBot="1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1445</v>
      </c>
      <c r="G24" s="32">
        <f t="shared" ref="G24:J24" si="4">G13+G23</f>
        <v>52.76</v>
      </c>
      <c r="H24" s="32">
        <f t="shared" si="4"/>
        <v>53.36</v>
      </c>
      <c r="I24" s="32">
        <f t="shared" si="4"/>
        <v>213.12</v>
      </c>
      <c r="J24" s="32">
        <f t="shared" si="4"/>
        <v>1523.02</v>
      </c>
      <c r="K24" s="32"/>
      <c r="L24" s="32">
        <f t="shared" ref="L24" si="5">L13+L23</f>
        <v>228.9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200</v>
      </c>
      <c r="G25" s="40">
        <v>26.6</v>
      </c>
      <c r="H25" s="58">
        <v>26.6</v>
      </c>
      <c r="I25" s="58">
        <v>13.6</v>
      </c>
      <c r="J25" s="59">
        <v>24.2</v>
      </c>
      <c r="K25" s="41">
        <v>224</v>
      </c>
      <c r="L25" s="40"/>
    </row>
    <row r="26" spans="1:12" ht="15" x14ac:dyDescent="0.25">
      <c r="A26" s="14"/>
      <c r="B26" s="15"/>
      <c r="C26" s="11"/>
      <c r="D26" s="6"/>
      <c r="E26" s="53" t="s">
        <v>108</v>
      </c>
      <c r="F26" s="43">
        <v>95</v>
      </c>
      <c r="G26" s="43">
        <v>4.3</v>
      </c>
      <c r="H26" s="43">
        <v>3</v>
      </c>
      <c r="I26" s="43">
        <v>12.3</v>
      </c>
      <c r="J26" s="43">
        <v>106</v>
      </c>
      <c r="K26" s="44" t="s">
        <v>109</v>
      </c>
      <c r="L26" s="43"/>
    </row>
    <row r="27" spans="1:12" ht="15" x14ac:dyDescent="0.25">
      <c r="A27" s="14"/>
      <c r="B27" s="15"/>
      <c r="C27" s="11"/>
      <c r="D27" s="7" t="s">
        <v>22</v>
      </c>
      <c r="E27" s="52" t="s">
        <v>54</v>
      </c>
      <c r="F27" s="43">
        <v>200</v>
      </c>
      <c r="G27" s="54">
        <v>0.2</v>
      </c>
      <c r="H27" s="54">
        <v>0.1</v>
      </c>
      <c r="I27" s="55">
        <v>10.199999999999999</v>
      </c>
      <c r="J27" s="43">
        <v>41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52" t="s">
        <v>106</v>
      </c>
      <c r="F28" s="43">
        <v>50</v>
      </c>
      <c r="G28" s="43">
        <v>3</v>
      </c>
      <c r="H28" s="43">
        <v>1</v>
      </c>
      <c r="I28" s="43">
        <v>1</v>
      </c>
      <c r="J28" s="43">
        <v>115</v>
      </c>
      <c r="K28" s="44" t="s">
        <v>60</v>
      </c>
      <c r="L28" s="43"/>
    </row>
    <row r="29" spans="1:12" ht="15" x14ac:dyDescent="0.25">
      <c r="A29" s="14"/>
      <c r="B29" s="15"/>
      <c r="C29" s="11"/>
      <c r="D29" s="7" t="s">
        <v>24</v>
      </c>
      <c r="E29" s="53" t="s">
        <v>107</v>
      </c>
      <c r="F29" s="53">
        <v>100</v>
      </c>
      <c r="G29" s="53">
        <v>28</v>
      </c>
      <c r="H29" s="53">
        <v>10</v>
      </c>
      <c r="I29" s="53">
        <v>92</v>
      </c>
      <c r="J29" s="53">
        <v>559</v>
      </c>
      <c r="K29" s="53" t="s">
        <v>60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118.9</v>
      </c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645</v>
      </c>
      <c r="G32" s="19">
        <f t="shared" ref="G32" si="6">SUM(G25:G31)</f>
        <v>62.1</v>
      </c>
      <c r="H32" s="19">
        <f t="shared" ref="H32" si="7">SUM(H25:H31)</f>
        <v>40.700000000000003</v>
      </c>
      <c r="I32" s="19">
        <f t="shared" ref="I32" si="8">SUM(I25:I31)</f>
        <v>129.1</v>
      </c>
      <c r="J32" s="19">
        <f t="shared" ref="J32:L32" si="9">SUM(J25:J31)</f>
        <v>845.2</v>
      </c>
      <c r="K32" s="25"/>
      <c r="L32" s="19">
        <f t="shared" si="9"/>
        <v>118.9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/>
      <c r="F33" s="43"/>
      <c r="G33" s="54"/>
      <c r="H33" s="54"/>
      <c r="I33" s="55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2" t="s">
        <v>56</v>
      </c>
      <c r="F34" s="54">
        <v>200</v>
      </c>
      <c r="G34" s="54">
        <v>3</v>
      </c>
      <c r="H34" s="54">
        <v>5.8</v>
      </c>
      <c r="I34" s="55">
        <v>29.7</v>
      </c>
      <c r="J34" s="54">
        <v>133</v>
      </c>
      <c r="K34" s="57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52" t="s">
        <v>57</v>
      </c>
      <c r="F35" s="54">
        <v>90</v>
      </c>
      <c r="G35" s="54">
        <v>9.1999999999999993</v>
      </c>
      <c r="H35" s="54">
        <v>3.41</v>
      </c>
      <c r="I35" s="55">
        <v>7.2</v>
      </c>
      <c r="J35" s="54">
        <v>127.2</v>
      </c>
      <c r="K35" s="57">
        <v>411</v>
      </c>
      <c r="L35" s="43"/>
    </row>
    <row r="36" spans="1:12" ht="15" x14ac:dyDescent="0.25">
      <c r="A36" s="14"/>
      <c r="B36" s="15"/>
      <c r="C36" s="11"/>
      <c r="D36" s="7" t="s">
        <v>29</v>
      </c>
      <c r="E36" s="52" t="s">
        <v>58</v>
      </c>
      <c r="F36" s="54">
        <v>150</v>
      </c>
      <c r="G36" s="54">
        <v>9.8000000000000007</v>
      </c>
      <c r="H36" s="54">
        <v>7.56</v>
      </c>
      <c r="I36" s="55">
        <v>46.44</v>
      </c>
      <c r="J36" s="54">
        <v>294</v>
      </c>
      <c r="K36" s="57">
        <v>171</v>
      </c>
      <c r="L36" s="43"/>
    </row>
    <row r="37" spans="1:12" ht="15" x14ac:dyDescent="0.25">
      <c r="A37" s="14"/>
      <c r="B37" s="15"/>
      <c r="C37" s="11"/>
      <c r="D37" s="7" t="s">
        <v>30</v>
      </c>
      <c r="E37" s="52" t="s">
        <v>59</v>
      </c>
      <c r="F37" s="54">
        <v>200</v>
      </c>
      <c r="G37" s="54">
        <v>1.92</v>
      </c>
      <c r="H37" s="54">
        <v>0.12</v>
      </c>
      <c r="I37" s="55">
        <v>25.86</v>
      </c>
      <c r="J37" s="54">
        <v>112.36</v>
      </c>
      <c r="K37" s="57">
        <v>551</v>
      </c>
      <c r="L37" s="43"/>
    </row>
    <row r="38" spans="1:12" ht="15" x14ac:dyDescent="0.25">
      <c r="A38" s="14"/>
      <c r="B38" s="15"/>
      <c r="C38" s="11"/>
      <c r="D38" s="7" t="s">
        <v>31</v>
      </c>
      <c r="E38" s="52" t="s">
        <v>50</v>
      </c>
      <c r="F38" s="54">
        <v>30</v>
      </c>
      <c r="G38" s="54">
        <v>4.26</v>
      </c>
      <c r="H38" s="54">
        <v>1.86</v>
      </c>
      <c r="I38" s="55">
        <v>17.46</v>
      </c>
      <c r="J38" s="54">
        <v>109.6</v>
      </c>
      <c r="K38" s="57" t="s">
        <v>60</v>
      </c>
      <c r="L38" s="43"/>
    </row>
    <row r="39" spans="1:12" ht="15" x14ac:dyDescent="0.25">
      <c r="A39" s="14"/>
      <c r="B39" s="15"/>
      <c r="C39" s="11"/>
      <c r="D39" s="7" t="s">
        <v>32</v>
      </c>
      <c r="E39" s="52" t="s">
        <v>51</v>
      </c>
      <c r="F39" s="54">
        <v>30</v>
      </c>
      <c r="G39" s="54">
        <v>2.4</v>
      </c>
      <c r="H39" s="54">
        <v>0.5</v>
      </c>
      <c r="I39" s="55">
        <v>12</v>
      </c>
      <c r="J39" s="54">
        <v>66</v>
      </c>
      <c r="K39" s="57" t="s">
        <v>60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110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>SUM(G33:G41)</f>
        <v>30.58</v>
      </c>
      <c r="H42" s="19">
        <f>SUM(H33:H41)</f>
        <v>19.25</v>
      </c>
      <c r="I42" s="19">
        <f>SUM(I33:I41)</f>
        <v>138.66</v>
      </c>
      <c r="J42" s="19">
        <f>SUM(J33:J41)</f>
        <v>842.16000000000008</v>
      </c>
      <c r="K42" s="25"/>
      <c r="L42" s="19">
        <f t="shared" ref="L42" si="10">SUM(L33:L41)</f>
        <v>110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1345</v>
      </c>
      <c r="G43" s="32">
        <f t="shared" ref="G43" si="11">G32+G42</f>
        <v>92.68</v>
      </c>
      <c r="H43" s="32">
        <f t="shared" ref="H43" si="12">H32+H42</f>
        <v>59.95</v>
      </c>
      <c r="I43" s="32">
        <f t="shared" ref="I43" si="13">I32+I42</f>
        <v>267.76</v>
      </c>
      <c r="J43" s="32">
        <f t="shared" ref="J43:L43" si="14">J32+J42</f>
        <v>1687.3600000000001</v>
      </c>
      <c r="K43" s="32"/>
      <c r="L43" s="32">
        <f t="shared" si="14"/>
        <v>228.9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66</v>
      </c>
      <c r="F44" s="58">
        <v>250</v>
      </c>
      <c r="G44" s="60">
        <v>7.82</v>
      </c>
      <c r="H44" s="58">
        <v>7.04</v>
      </c>
      <c r="I44" s="58">
        <v>40.6</v>
      </c>
      <c r="J44" s="58">
        <v>257.32</v>
      </c>
      <c r="K44" s="59">
        <v>181</v>
      </c>
      <c r="L44" s="40"/>
    </row>
    <row r="45" spans="1:12" ht="15" x14ac:dyDescent="0.25">
      <c r="A45" s="23"/>
      <c r="B45" s="15"/>
      <c r="C45" s="11"/>
      <c r="D45" s="6"/>
      <c r="E45" s="53" t="s">
        <v>108</v>
      </c>
      <c r="F45" s="43">
        <v>95</v>
      </c>
      <c r="G45" s="43">
        <v>4.3</v>
      </c>
      <c r="H45" s="43">
        <v>3</v>
      </c>
      <c r="I45" s="43">
        <v>12.3</v>
      </c>
      <c r="J45" s="43">
        <v>106</v>
      </c>
      <c r="K45" s="44" t="s">
        <v>109</v>
      </c>
      <c r="L45" s="43"/>
    </row>
    <row r="46" spans="1:12" ht="15" x14ac:dyDescent="0.25">
      <c r="A46" s="23"/>
      <c r="B46" s="15"/>
      <c r="C46" s="11"/>
      <c r="D46" s="7" t="s">
        <v>22</v>
      </c>
      <c r="E46" s="52" t="s">
        <v>40</v>
      </c>
      <c r="F46" s="54">
        <v>200</v>
      </c>
      <c r="G46" s="56">
        <v>0.2</v>
      </c>
      <c r="H46" s="54">
        <v>0.1</v>
      </c>
      <c r="I46" s="54">
        <v>15</v>
      </c>
      <c r="J46" s="54">
        <v>60</v>
      </c>
      <c r="K46" s="55">
        <v>376</v>
      </c>
      <c r="L46" s="43"/>
    </row>
    <row r="47" spans="1:12" ht="30.75" thickBot="1" x14ac:dyDescent="0.3">
      <c r="A47" s="23"/>
      <c r="B47" s="15"/>
      <c r="C47" s="11"/>
      <c r="D47" s="7" t="s">
        <v>23</v>
      </c>
      <c r="E47" s="52" t="s">
        <v>65</v>
      </c>
      <c r="F47" s="54">
        <v>100</v>
      </c>
      <c r="G47" s="56">
        <v>3.3</v>
      </c>
      <c r="H47" s="54">
        <v>3.1</v>
      </c>
      <c r="I47" s="54">
        <v>26.3</v>
      </c>
      <c r="J47" s="54">
        <v>186.6</v>
      </c>
      <c r="K47" s="55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51"/>
      <c r="F48" s="43"/>
      <c r="G48" s="54"/>
      <c r="H48" s="54"/>
      <c r="I48" s="55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118.9</v>
      </c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645</v>
      </c>
      <c r="G51" s="19">
        <f t="shared" ref="G51" si="15">SUM(G44:G50)</f>
        <v>15.620000000000001</v>
      </c>
      <c r="H51" s="19">
        <f t="shared" ref="H51" si="16">SUM(H44:H50)</f>
        <v>13.239999999999998</v>
      </c>
      <c r="I51" s="19">
        <f t="shared" ref="I51" si="17">SUM(I44:I50)</f>
        <v>94.2</v>
      </c>
      <c r="J51" s="19">
        <f t="shared" ref="J51:L51" si="18">SUM(J44:J50)</f>
        <v>609.91999999999996</v>
      </c>
      <c r="K51" s="25"/>
      <c r="L51" s="19">
        <f t="shared" si="18"/>
        <v>118.9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/>
      <c r="F52" s="43"/>
      <c r="G52" s="54"/>
      <c r="H52" s="54"/>
      <c r="I52" s="55"/>
      <c r="J52" s="43"/>
      <c r="K52" s="44"/>
      <c r="L52" s="43"/>
    </row>
    <row r="53" spans="1:12" ht="30" x14ac:dyDescent="0.25">
      <c r="A53" s="23"/>
      <c r="B53" s="15"/>
      <c r="C53" s="11"/>
      <c r="D53" s="7" t="s">
        <v>27</v>
      </c>
      <c r="E53" s="52" t="s">
        <v>61</v>
      </c>
      <c r="F53" s="54">
        <v>250</v>
      </c>
      <c r="G53" s="54">
        <v>3.88</v>
      </c>
      <c r="H53" s="54">
        <v>7</v>
      </c>
      <c r="I53" s="55">
        <v>10</v>
      </c>
      <c r="J53" s="54">
        <v>120</v>
      </c>
      <c r="K53" s="57">
        <v>88</v>
      </c>
      <c r="L53" s="43"/>
    </row>
    <row r="54" spans="1:12" ht="30" x14ac:dyDescent="0.25">
      <c r="A54" s="23"/>
      <c r="B54" s="15"/>
      <c r="C54" s="11"/>
      <c r="D54" s="7" t="s">
        <v>28</v>
      </c>
      <c r="E54" s="52" t="s">
        <v>62</v>
      </c>
      <c r="F54" s="54">
        <v>110</v>
      </c>
      <c r="G54" s="54">
        <v>14.66</v>
      </c>
      <c r="H54" s="54">
        <v>10.45</v>
      </c>
      <c r="I54" s="55">
        <v>5.0999999999999996</v>
      </c>
      <c r="J54" s="54">
        <v>182</v>
      </c>
      <c r="K54" s="57">
        <v>294</v>
      </c>
      <c r="L54" s="43"/>
    </row>
    <row r="55" spans="1:12" ht="15" x14ac:dyDescent="0.25">
      <c r="A55" s="23"/>
      <c r="B55" s="15"/>
      <c r="C55" s="11"/>
      <c r="D55" s="7" t="s">
        <v>29</v>
      </c>
      <c r="E55" s="52" t="s">
        <v>63</v>
      </c>
      <c r="F55" s="54">
        <v>180</v>
      </c>
      <c r="G55" s="54">
        <v>6.48</v>
      </c>
      <c r="H55" s="54">
        <v>11.03</v>
      </c>
      <c r="I55" s="55">
        <v>31.68</v>
      </c>
      <c r="J55" s="54">
        <v>252</v>
      </c>
      <c r="K55" s="57">
        <v>128</v>
      </c>
      <c r="L55" s="43"/>
    </row>
    <row r="56" spans="1:12" ht="15" x14ac:dyDescent="0.25">
      <c r="A56" s="23"/>
      <c r="B56" s="15"/>
      <c r="C56" s="11"/>
      <c r="D56" s="7" t="s">
        <v>30</v>
      </c>
      <c r="E56" s="52" t="s">
        <v>64</v>
      </c>
      <c r="F56" s="54">
        <v>200</v>
      </c>
      <c r="G56" s="54">
        <v>0.7</v>
      </c>
      <c r="H56" s="54">
        <v>0.3</v>
      </c>
      <c r="I56" s="55">
        <v>24.4</v>
      </c>
      <c r="J56" s="54">
        <v>103</v>
      </c>
      <c r="K56" s="57">
        <v>388</v>
      </c>
      <c r="L56" s="43"/>
    </row>
    <row r="57" spans="1:12" ht="15" x14ac:dyDescent="0.25">
      <c r="A57" s="23"/>
      <c r="B57" s="15"/>
      <c r="C57" s="11"/>
      <c r="D57" s="7" t="s">
        <v>31</v>
      </c>
      <c r="E57" s="52" t="s">
        <v>50</v>
      </c>
      <c r="F57" s="54">
        <v>30</v>
      </c>
      <c r="G57" s="54">
        <v>4.26</v>
      </c>
      <c r="H57" s="54">
        <v>1.86</v>
      </c>
      <c r="I57" s="55">
        <v>17.46</v>
      </c>
      <c r="J57" s="54">
        <v>109.6</v>
      </c>
      <c r="K57" s="57" t="s">
        <v>60</v>
      </c>
      <c r="L57" s="43"/>
    </row>
    <row r="58" spans="1:12" ht="15" x14ac:dyDescent="0.25">
      <c r="A58" s="23"/>
      <c r="B58" s="15"/>
      <c r="C58" s="11"/>
      <c r="D58" s="7" t="s">
        <v>32</v>
      </c>
      <c r="E58" s="52" t="s">
        <v>51</v>
      </c>
      <c r="F58" s="54">
        <v>30</v>
      </c>
      <c r="G58" s="54">
        <v>2.4</v>
      </c>
      <c r="H58" s="54">
        <v>0.5</v>
      </c>
      <c r="I58" s="55">
        <v>12</v>
      </c>
      <c r="J58" s="54">
        <v>66</v>
      </c>
      <c r="K58" s="57" t="s">
        <v>60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110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19">SUM(G52:G60)</f>
        <v>32.379999999999995</v>
      </c>
      <c r="H61" s="19">
        <f t="shared" ref="H61" si="20">SUM(H52:H60)</f>
        <v>31.139999999999997</v>
      </c>
      <c r="I61" s="19">
        <f t="shared" ref="I61" si="21">SUM(I52:I60)</f>
        <v>100.64000000000001</v>
      </c>
      <c r="J61" s="19">
        <f t="shared" ref="J61:L61" si="22">SUM(J52:J60)</f>
        <v>832.6</v>
      </c>
      <c r="K61" s="25"/>
      <c r="L61" s="19">
        <f t="shared" si="22"/>
        <v>110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1445</v>
      </c>
      <c r="G62" s="32">
        <f t="shared" ref="G62" si="23">G51+G61</f>
        <v>48</v>
      </c>
      <c r="H62" s="32">
        <f t="shared" ref="H62" si="24">H51+H61</f>
        <v>44.379999999999995</v>
      </c>
      <c r="I62" s="32">
        <f t="shared" ref="I62" si="25">I51+I61</f>
        <v>194.84000000000003</v>
      </c>
      <c r="J62" s="32">
        <f t="shared" ref="J62:L62" si="26">J51+J61</f>
        <v>1442.52</v>
      </c>
      <c r="K62" s="32"/>
      <c r="L62" s="32">
        <f t="shared" si="26"/>
        <v>228.9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280</v>
      </c>
      <c r="G63" s="58">
        <v>16.78</v>
      </c>
      <c r="H63" s="58">
        <v>30.88</v>
      </c>
      <c r="I63" s="59">
        <v>52.8</v>
      </c>
      <c r="J63" s="40">
        <v>402</v>
      </c>
      <c r="K63" s="41">
        <v>440</v>
      </c>
      <c r="L63" s="40"/>
    </row>
    <row r="64" spans="1:12" ht="15" x14ac:dyDescent="0.25">
      <c r="A64" s="23"/>
      <c r="B64" s="15"/>
      <c r="C64" s="11"/>
      <c r="D64" s="6"/>
      <c r="E64" s="53" t="s">
        <v>108</v>
      </c>
      <c r="F64" s="43">
        <v>95</v>
      </c>
      <c r="G64" s="43">
        <v>4.3</v>
      </c>
      <c r="H64" s="43">
        <v>3</v>
      </c>
      <c r="I64" s="43">
        <v>12.3</v>
      </c>
      <c r="J64" s="43">
        <v>106</v>
      </c>
      <c r="K64" s="44" t="s">
        <v>109</v>
      </c>
      <c r="L64" s="43"/>
    </row>
    <row r="65" spans="1:12" ht="15" x14ac:dyDescent="0.25">
      <c r="A65" s="23"/>
      <c r="B65" s="15"/>
      <c r="C65" s="11"/>
      <c r="D65" s="7" t="s">
        <v>22</v>
      </c>
      <c r="E65" s="52" t="s">
        <v>54</v>
      </c>
      <c r="F65" s="43">
        <v>200</v>
      </c>
      <c r="G65" s="54">
        <v>0.2</v>
      </c>
      <c r="H65" s="54">
        <v>0</v>
      </c>
      <c r="I65" s="55">
        <v>10.199999999999999</v>
      </c>
      <c r="J65" s="43">
        <v>41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52" t="s">
        <v>50</v>
      </c>
      <c r="F66" s="43">
        <v>40</v>
      </c>
      <c r="G66" s="54">
        <v>4.26</v>
      </c>
      <c r="H66" s="54">
        <v>1.86</v>
      </c>
      <c r="I66" s="55">
        <v>17.46</v>
      </c>
      <c r="J66" s="43">
        <v>82.2</v>
      </c>
      <c r="K66" s="44" t="s">
        <v>44</v>
      </c>
      <c r="L66" s="43"/>
    </row>
    <row r="67" spans="1:12" ht="15.75" thickBot="1" x14ac:dyDescent="0.3">
      <c r="A67" s="23"/>
      <c r="B67" s="15"/>
      <c r="C67" s="11"/>
      <c r="D67" s="7" t="s">
        <v>24</v>
      </c>
      <c r="E67" s="52" t="s">
        <v>68</v>
      </c>
      <c r="F67" s="43">
        <v>30</v>
      </c>
      <c r="G67" s="54">
        <v>0.9</v>
      </c>
      <c r="H67" s="54">
        <v>0.06</v>
      </c>
      <c r="I67" s="55">
        <v>1.89</v>
      </c>
      <c r="J67" s="43">
        <v>20.7</v>
      </c>
      <c r="K67" s="44">
        <v>131</v>
      </c>
      <c r="L67" s="43"/>
    </row>
    <row r="68" spans="1:12" ht="15" x14ac:dyDescent="0.25">
      <c r="A68" s="23"/>
      <c r="B68" s="15"/>
      <c r="C68" s="11"/>
      <c r="D68" s="6"/>
      <c r="E68" s="51"/>
      <c r="F68" s="43"/>
      <c r="G68" s="54"/>
      <c r="H68" s="54"/>
      <c r="I68" s="55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118.9</v>
      </c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27">SUM(G63:G69)</f>
        <v>26.439999999999998</v>
      </c>
      <c r="H70" s="19">
        <f t="shared" ref="H70" si="28">SUM(H63:H69)</f>
        <v>35.799999999999997</v>
      </c>
      <c r="I70" s="19">
        <f t="shared" ref="I70" si="29">SUM(I63:I69)</f>
        <v>94.649999999999991</v>
      </c>
      <c r="J70" s="19">
        <f t="shared" ref="J70:L70" si="30">SUM(J63:J69)</f>
        <v>651.90000000000009</v>
      </c>
      <c r="K70" s="25"/>
      <c r="L70" s="19">
        <f t="shared" si="30"/>
        <v>118.9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/>
      <c r="F71" s="43"/>
      <c r="G71" s="54"/>
      <c r="H71" s="54"/>
      <c r="I71" s="55"/>
      <c r="J71" s="43"/>
      <c r="K71" s="44"/>
      <c r="L71" s="43"/>
    </row>
    <row r="72" spans="1:12" ht="30" x14ac:dyDescent="0.25">
      <c r="A72" s="23"/>
      <c r="B72" s="15"/>
      <c r="C72" s="11"/>
      <c r="D72" s="7" t="s">
        <v>27</v>
      </c>
      <c r="E72" s="52" t="s">
        <v>69</v>
      </c>
      <c r="F72" s="43">
        <v>250</v>
      </c>
      <c r="G72" s="54">
        <v>3.9</v>
      </c>
      <c r="H72" s="54">
        <v>2.8</v>
      </c>
      <c r="I72" s="55">
        <v>20</v>
      </c>
      <c r="J72" s="54">
        <v>121</v>
      </c>
      <c r="K72" s="57">
        <v>103</v>
      </c>
      <c r="L72" s="43"/>
    </row>
    <row r="73" spans="1:12" ht="15" x14ac:dyDescent="0.25">
      <c r="A73" s="23"/>
      <c r="B73" s="15"/>
      <c r="C73" s="11"/>
      <c r="D73" s="7" t="s">
        <v>28</v>
      </c>
      <c r="E73" s="52" t="s">
        <v>70</v>
      </c>
      <c r="F73" s="43">
        <v>110</v>
      </c>
      <c r="G73" s="54">
        <v>13.29</v>
      </c>
      <c r="H73" s="54">
        <v>14.38</v>
      </c>
      <c r="I73" s="55">
        <v>12</v>
      </c>
      <c r="J73" s="54">
        <v>120.2</v>
      </c>
      <c r="K73" s="57" t="s">
        <v>73</v>
      </c>
      <c r="L73" s="43"/>
    </row>
    <row r="74" spans="1:12" ht="15" x14ac:dyDescent="0.25">
      <c r="A74" s="23"/>
      <c r="B74" s="15"/>
      <c r="C74" s="11"/>
      <c r="D74" s="7" t="s">
        <v>29</v>
      </c>
      <c r="E74" s="52" t="s">
        <v>71</v>
      </c>
      <c r="F74" s="43">
        <v>180</v>
      </c>
      <c r="G74" s="54">
        <v>13</v>
      </c>
      <c r="H74" s="54">
        <v>4.45</v>
      </c>
      <c r="I74" s="61">
        <v>43.09</v>
      </c>
      <c r="J74" s="54">
        <v>283.8</v>
      </c>
      <c r="K74" s="57">
        <v>198</v>
      </c>
      <c r="L74" s="43"/>
    </row>
    <row r="75" spans="1:12" ht="15" x14ac:dyDescent="0.25">
      <c r="A75" s="23"/>
      <c r="B75" s="15"/>
      <c r="C75" s="11"/>
      <c r="D75" s="7" t="s">
        <v>30</v>
      </c>
      <c r="E75" s="52" t="s">
        <v>72</v>
      </c>
      <c r="F75" s="43">
        <v>200</v>
      </c>
      <c r="G75" s="54">
        <v>0.6</v>
      </c>
      <c r="H75" s="54">
        <v>0.1</v>
      </c>
      <c r="I75" s="55">
        <v>31.7</v>
      </c>
      <c r="J75" s="54">
        <v>131</v>
      </c>
      <c r="K75" s="57">
        <v>349</v>
      </c>
      <c r="L75" s="43"/>
    </row>
    <row r="76" spans="1:12" ht="15" x14ac:dyDescent="0.25">
      <c r="A76" s="23"/>
      <c r="B76" s="15"/>
      <c r="C76" s="11"/>
      <c r="D76" s="7" t="s">
        <v>31</v>
      </c>
      <c r="E76" s="52" t="s">
        <v>50</v>
      </c>
      <c r="F76" s="43">
        <v>30</v>
      </c>
      <c r="G76" s="54">
        <v>2.4</v>
      </c>
      <c r="H76" s="54">
        <v>0.5</v>
      </c>
      <c r="I76" s="55">
        <v>12</v>
      </c>
      <c r="J76" s="54">
        <v>66</v>
      </c>
      <c r="K76" s="57" t="s">
        <v>60</v>
      </c>
      <c r="L76" s="43"/>
    </row>
    <row r="77" spans="1:12" ht="15" x14ac:dyDescent="0.25">
      <c r="A77" s="23"/>
      <c r="B77" s="15"/>
      <c r="C77" s="11"/>
      <c r="D77" s="7" t="s">
        <v>32</v>
      </c>
      <c r="E77" s="52" t="s">
        <v>51</v>
      </c>
      <c r="F77" s="43">
        <v>30</v>
      </c>
      <c r="G77" s="54">
        <v>2.4</v>
      </c>
      <c r="H77" s="54">
        <v>0.5</v>
      </c>
      <c r="I77" s="55">
        <v>12</v>
      </c>
      <c r="J77" s="54">
        <v>66</v>
      </c>
      <c r="K77" s="57" t="s">
        <v>60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110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1">SUM(G71:G79)</f>
        <v>35.589999999999996</v>
      </c>
      <c r="H80" s="19">
        <f t="shared" ref="H80" si="32">SUM(H71:H79)</f>
        <v>22.73</v>
      </c>
      <c r="I80" s="19">
        <f t="shared" ref="I80" si="33">SUM(I71:I79)</f>
        <v>130.79000000000002</v>
      </c>
      <c r="J80" s="19">
        <f t="shared" ref="J80:L80" si="34">SUM(J71:J79)</f>
        <v>788</v>
      </c>
      <c r="K80" s="25"/>
      <c r="L80" s="19">
        <f t="shared" si="34"/>
        <v>110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1445</v>
      </c>
      <c r="G81" s="32">
        <f t="shared" ref="G81" si="35">G70+G80</f>
        <v>62.029999999999994</v>
      </c>
      <c r="H81" s="32">
        <f t="shared" ref="H81" si="36">H70+H80</f>
        <v>58.53</v>
      </c>
      <c r="I81" s="32">
        <f t="shared" ref="I81" si="37">I70+I80</f>
        <v>225.44</v>
      </c>
      <c r="J81" s="32">
        <f t="shared" ref="J81:L81" si="38">J70+J80</f>
        <v>1439.9</v>
      </c>
      <c r="K81" s="32"/>
      <c r="L81" s="32">
        <f t="shared" si="38"/>
        <v>228.9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48</v>
      </c>
      <c r="F82" s="40">
        <v>180</v>
      </c>
      <c r="G82" s="40">
        <v>5.5</v>
      </c>
      <c r="H82" s="40">
        <v>4.8</v>
      </c>
      <c r="I82" s="40">
        <v>38.299999999999997</v>
      </c>
      <c r="J82" s="40">
        <v>191</v>
      </c>
      <c r="K82" s="41">
        <v>334</v>
      </c>
      <c r="L82" s="40"/>
    </row>
    <row r="83" spans="1:12" ht="15" x14ac:dyDescent="0.25">
      <c r="A83" s="23"/>
      <c r="B83" s="15"/>
      <c r="C83" s="11"/>
      <c r="D83" s="6"/>
      <c r="E83" s="42" t="s">
        <v>74</v>
      </c>
      <c r="F83" s="43">
        <v>110</v>
      </c>
      <c r="G83" s="43">
        <v>8.65</v>
      </c>
      <c r="H83" s="43">
        <v>10.8</v>
      </c>
      <c r="I83" s="43">
        <v>12.73</v>
      </c>
      <c r="J83" s="43">
        <v>183.69</v>
      </c>
      <c r="K83" s="44" t="s">
        <v>75</v>
      </c>
      <c r="L83" s="43"/>
    </row>
    <row r="84" spans="1:12" ht="15" x14ac:dyDescent="0.25">
      <c r="A84" s="23"/>
      <c r="B84" s="15"/>
      <c r="C84" s="11"/>
      <c r="D84" s="7" t="s">
        <v>22</v>
      </c>
      <c r="E84" s="52" t="s">
        <v>40</v>
      </c>
      <c r="F84" s="43">
        <v>200</v>
      </c>
      <c r="G84" s="54">
        <v>0.2</v>
      </c>
      <c r="H84" s="54">
        <v>0</v>
      </c>
      <c r="I84" s="55">
        <v>10.199999999999999</v>
      </c>
      <c r="J84" s="43">
        <v>41</v>
      </c>
      <c r="K84" s="44">
        <v>377</v>
      </c>
      <c r="L84" s="43"/>
    </row>
    <row r="85" spans="1:12" ht="15.75" thickBot="1" x14ac:dyDescent="0.3">
      <c r="A85" s="23"/>
      <c r="B85" s="15"/>
      <c r="C85" s="11"/>
      <c r="D85" s="7" t="s">
        <v>23</v>
      </c>
      <c r="E85" s="52" t="s">
        <v>50</v>
      </c>
      <c r="F85" s="43">
        <v>30</v>
      </c>
      <c r="G85" s="54">
        <v>4.26</v>
      </c>
      <c r="H85" s="54">
        <v>1.86</v>
      </c>
      <c r="I85" s="55">
        <v>17.46</v>
      </c>
      <c r="J85" s="43">
        <v>82.2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51"/>
      <c r="F86" s="43"/>
      <c r="G86" s="54"/>
      <c r="H86" s="54"/>
      <c r="I86" s="55"/>
      <c r="J86" s="43"/>
      <c r="K86" s="44"/>
      <c r="L86" s="43"/>
    </row>
    <row r="87" spans="1:12" ht="15" x14ac:dyDescent="0.25">
      <c r="A87" s="23"/>
      <c r="B87" s="15"/>
      <c r="C87" s="11"/>
      <c r="D87" s="6"/>
      <c r="E87" s="53" t="s">
        <v>108</v>
      </c>
      <c r="F87" s="43">
        <v>95</v>
      </c>
      <c r="G87" s="43">
        <v>4.3</v>
      </c>
      <c r="H87" s="43">
        <v>3</v>
      </c>
      <c r="I87" s="43">
        <v>12.3</v>
      </c>
      <c r="J87" s="43">
        <v>106</v>
      </c>
      <c r="K87" s="44" t="s">
        <v>109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118.9</v>
      </c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39">SUM(G82:G88)</f>
        <v>22.91</v>
      </c>
      <c r="H89" s="19">
        <f t="shared" ref="H89" si="40">SUM(H82:H88)</f>
        <v>20.46</v>
      </c>
      <c r="I89" s="19">
        <f t="shared" ref="I89" si="41">SUM(I82:I88)</f>
        <v>90.99</v>
      </c>
      <c r="J89" s="19">
        <f t="shared" ref="J89:L89" si="42">SUM(J82:J88)</f>
        <v>603.89</v>
      </c>
      <c r="K89" s="25"/>
      <c r="L89" s="19">
        <f t="shared" si="42"/>
        <v>118.9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/>
      <c r="F90" s="43"/>
      <c r="G90" s="54"/>
      <c r="H90" s="54"/>
      <c r="I90" s="55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2" t="s">
        <v>76</v>
      </c>
      <c r="F91" s="43">
        <v>250</v>
      </c>
      <c r="G91" s="54">
        <v>6.53</v>
      </c>
      <c r="H91" s="54">
        <v>4.75</v>
      </c>
      <c r="I91" s="55">
        <v>22</v>
      </c>
      <c r="J91" s="54">
        <v>160.28</v>
      </c>
      <c r="K91" s="57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52" t="s">
        <v>77</v>
      </c>
      <c r="F92" s="43">
        <v>280</v>
      </c>
      <c r="G92" s="54">
        <v>22.02</v>
      </c>
      <c r="H92" s="54">
        <v>30.8</v>
      </c>
      <c r="I92" s="55">
        <v>19.8</v>
      </c>
      <c r="J92" s="54">
        <v>463.96</v>
      </c>
      <c r="K92" s="57">
        <v>407</v>
      </c>
      <c r="L92" s="43"/>
    </row>
    <row r="93" spans="1:12" ht="15" x14ac:dyDescent="0.25">
      <c r="A93" s="23"/>
      <c r="B93" s="15"/>
      <c r="C93" s="11"/>
      <c r="D93" s="7" t="s">
        <v>29</v>
      </c>
      <c r="E93" s="52"/>
      <c r="F93" s="43"/>
      <c r="G93" s="54"/>
      <c r="H93" s="54"/>
      <c r="I93" s="55"/>
      <c r="J93" s="54"/>
      <c r="K93" s="57"/>
      <c r="L93" s="43"/>
    </row>
    <row r="94" spans="1:12" ht="15" x14ac:dyDescent="0.25">
      <c r="A94" s="23"/>
      <c r="B94" s="15"/>
      <c r="C94" s="11"/>
      <c r="D94" s="7" t="s">
        <v>30</v>
      </c>
      <c r="E94" s="52" t="s">
        <v>64</v>
      </c>
      <c r="F94" s="43">
        <v>200</v>
      </c>
      <c r="G94" s="54">
        <v>0.7</v>
      </c>
      <c r="H94" s="54">
        <v>0.3</v>
      </c>
      <c r="I94" s="55">
        <v>24.4</v>
      </c>
      <c r="J94" s="54">
        <v>103</v>
      </c>
      <c r="K94" s="57">
        <v>388</v>
      </c>
      <c r="L94" s="43"/>
    </row>
    <row r="95" spans="1:12" ht="15" x14ac:dyDescent="0.25">
      <c r="A95" s="23"/>
      <c r="B95" s="15"/>
      <c r="C95" s="11"/>
      <c r="D95" s="7" t="s">
        <v>31</v>
      </c>
      <c r="E95" s="52" t="s">
        <v>50</v>
      </c>
      <c r="F95" s="43">
        <v>40</v>
      </c>
      <c r="G95" s="54">
        <v>4.26</v>
      </c>
      <c r="H95" s="54">
        <v>1.86</v>
      </c>
      <c r="I95" s="55">
        <v>17.46</v>
      </c>
      <c r="J95" s="54">
        <v>109.6</v>
      </c>
      <c r="K95" s="57" t="s">
        <v>60</v>
      </c>
      <c r="L95" s="43"/>
    </row>
    <row r="96" spans="1:12" ht="15" x14ac:dyDescent="0.25">
      <c r="A96" s="23"/>
      <c r="B96" s="15"/>
      <c r="C96" s="11"/>
      <c r="D96" s="7" t="s">
        <v>32</v>
      </c>
      <c r="E96" s="52" t="s">
        <v>51</v>
      </c>
      <c r="F96" s="43">
        <v>30</v>
      </c>
      <c r="G96" s="54">
        <v>2.4</v>
      </c>
      <c r="H96" s="54">
        <v>0.5</v>
      </c>
      <c r="I96" s="55">
        <v>12</v>
      </c>
      <c r="J96" s="54">
        <v>66</v>
      </c>
      <c r="K96" s="57" t="s">
        <v>60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110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3">SUM(G90:G98)</f>
        <v>35.909999999999997</v>
      </c>
      <c r="H99" s="19">
        <f t="shared" ref="H99" si="44">SUM(H90:H98)</f>
        <v>38.209999999999994</v>
      </c>
      <c r="I99" s="19">
        <f t="shared" ref="I99" si="45">SUM(I90:I98)</f>
        <v>95.66</v>
      </c>
      <c r="J99" s="19">
        <f t="shared" ref="J99:L99" si="46">SUM(J90:J98)</f>
        <v>902.84</v>
      </c>
      <c r="K99" s="25"/>
      <c r="L99" s="19">
        <f t="shared" si="46"/>
        <v>110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1415</v>
      </c>
      <c r="G100" s="32">
        <f t="shared" ref="G100" si="47">G89+G99</f>
        <v>58.819999999999993</v>
      </c>
      <c r="H100" s="32">
        <f t="shared" ref="H100" si="48">H89+H99</f>
        <v>58.669999999999995</v>
      </c>
      <c r="I100" s="32">
        <f t="shared" ref="I100" si="49">I89+I99</f>
        <v>186.64999999999998</v>
      </c>
      <c r="J100" s="32">
        <f t="shared" ref="J100:L100" si="50">J89+J99</f>
        <v>1506.73</v>
      </c>
      <c r="K100" s="32"/>
      <c r="L100" s="32">
        <f t="shared" si="50"/>
        <v>228.9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4.2</v>
      </c>
      <c r="H101" s="40">
        <v>7.6</v>
      </c>
      <c r="I101" s="40">
        <v>30.2</v>
      </c>
      <c r="J101" s="40">
        <v>206.4</v>
      </c>
      <c r="K101" s="41">
        <v>173</v>
      </c>
      <c r="L101" s="40"/>
    </row>
    <row r="102" spans="1:12" ht="15" x14ac:dyDescent="0.25">
      <c r="A102" s="23"/>
      <c r="B102" s="15"/>
      <c r="C102" s="11"/>
      <c r="D102" s="6"/>
      <c r="E102" s="42" t="s">
        <v>79</v>
      </c>
      <c r="F102" s="43">
        <v>25</v>
      </c>
      <c r="G102" s="43">
        <v>2.4</v>
      </c>
      <c r="H102" s="43">
        <v>9.9700000000000006</v>
      </c>
      <c r="I102" s="43">
        <v>0.13</v>
      </c>
      <c r="J102" s="43">
        <v>111.72</v>
      </c>
      <c r="K102" s="44" t="s">
        <v>80</v>
      </c>
      <c r="L102" s="43"/>
    </row>
    <row r="103" spans="1:12" ht="15" x14ac:dyDescent="0.25">
      <c r="A103" s="23"/>
      <c r="B103" s="15"/>
      <c r="C103" s="11"/>
      <c r="D103" s="7" t="s">
        <v>22</v>
      </c>
      <c r="E103" s="52" t="s">
        <v>40</v>
      </c>
      <c r="F103" s="43">
        <v>200</v>
      </c>
      <c r="G103" s="54">
        <v>0.2</v>
      </c>
      <c r="H103" s="54">
        <v>0</v>
      </c>
      <c r="I103" s="55">
        <v>10.199999999999999</v>
      </c>
      <c r="J103" s="43">
        <v>41</v>
      </c>
      <c r="K103" s="44">
        <v>377</v>
      </c>
      <c r="L103" s="43"/>
    </row>
    <row r="104" spans="1:12" ht="15.75" thickBot="1" x14ac:dyDescent="0.3">
      <c r="A104" s="23"/>
      <c r="B104" s="15"/>
      <c r="C104" s="11"/>
      <c r="D104" s="7" t="s">
        <v>23</v>
      </c>
      <c r="E104" s="52" t="s">
        <v>41</v>
      </c>
      <c r="F104" s="43">
        <v>40</v>
      </c>
      <c r="G104" s="54">
        <v>4.26</v>
      </c>
      <c r="H104" s="54">
        <v>1.86</v>
      </c>
      <c r="I104" s="55">
        <v>17.46</v>
      </c>
      <c r="J104" s="43">
        <v>82.2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24</v>
      </c>
      <c r="E105" s="51" t="s">
        <v>55</v>
      </c>
      <c r="F105" s="43">
        <v>100</v>
      </c>
      <c r="G105" s="54">
        <v>1.4</v>
      </c>
      <c r="H105" s="54">
        <v>0.3</v>
      </c>
      <c r="I105" s="55">
        <v>0.16</v>
      </c>
      <c r="J105" s="43">
        <v>72</v>
      </c>
      <c r="K105" s="44" t="s">
        <v>44</v>
      </c>
      <c r="L105" s="43"/>
    </row>
    <row r="106" spans="1:12" ht="15" x14ac:dyDescent="0.25">
      <c r="A106" s="23"/>
      <c r="B106" s="15"/>
      <c r="C106" s="11"/>
      <c r="D106" s="6"/>
      <c r="E106" s="53" t="s">
        <v>108</v>
      </c>
      <c r="F106" s="43">
        <v>95</v>
      </c>
      <c r="G106" s="43">
        <v>4.3</v>
      </c>
      <c r="H106" s="43">
        <v>3</v>
      </c>
      <c r="I106" s="43">
        <v>12.3</v>
      </c>
      <c r="J106" s="43">
        <v>106</v>
      </c>
      <c r="K106" s="44" t="s">
        <v>109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118.9</v>
      </c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51">SUM(G101:G107)</f>
        <v>16.759999999999998</v>
      </c>
      <c r="H108" s="19">
        <f t="shared" si="51"/>
        <v>22.73</v>
      </c>
      <c r="I108" s="19">
        <f t="shared" si="51"/>
        <v>70.45</v>
      </c>
      <c r="J108" s="19">
        <f t="shared" si="51"/>
        <v>619.31999999999994</v>
      </c>
      <c r="K108" s="25"/>
      <c r="L108" s="19">
        <f t="shared" ref="L108" si="52">SUM(L101:L107)</f>
        <v>118.9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/>
      <c r="F109" s="43"/>
      <c r="G109" s="54"/>
      <c r="H109" s="54"/>
      <c r="I109" s="55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2" t="s">
        <v>81</v>
      </c>
      <c r="F110" s="43">
        <v>250</v>
      </c>
      <c r="G110" s="54">
        <v>4.93</v>
      </c>
      <c r="H110" s="54">
        <v>5.6</v>
      </c>
      <c r="I110" s="55">
        <v>9.85</v>
      </c>
      <c r="J110" s="54">
        <v>178.98</v>
      </c>
      <c r="K110" s="57">
        <v>112</v>
      </c>
      <c r="L110" s="43"/>
    </row>
    <row r="111" spans="1:12" ht="15" x14ac:dyDescent="0.25">
      <c r="A111" s="23"/>
      <c r="B111" s="15"/>
      <c r="C111" s="11"/>
      <c r="D111" s="7" t="s">
        <v>28</v>
      </c>
      <c r="E111" s="52" t="s">
        <v>82</v>
      </c>
      <c r="F111" s="43">
        <v>280</v>
      </c>
      <c r="G111" s="54">
        <v>10.050000000000001</v>
      </c>
      <c r="H111" s="54">
        <v>16.45</v>
      </c>
      <c r="I111" s="55">
        <v>20.88</v>
      </c>
      <c r="J111" s="54">
        <v>331</v>
      </c>
      <c r="K111" s="57">
        <v>259</v>
      </c>
      <c r="L111" s="43"/>
    </row>
    <row r="112" spans="1:12" ht="15" x14ac:dyDescent="0.25">
      <c r="A112" s="23"/>
      <c r="B112" s="15"/>
      <c r="C112" s="11"/>
      <c r="D112" s="7" t="s">
        <v>29</v>
      </c>
      <c r="E112" s="52"/>
      <c r="F112" s="43"/>
      <c r="G112" s="54"/>
      <c r="H112" s="54"/>
      <c r="I112" s="55"/>
      <c r="J112" s="54"/>
      <c r="K112" s="57"/>
      <c r="L112" s="43"/>
    </row>
    <row r="113" spans="1:12" ht="15" x14ac:dyDescent="0.25">
      <c r="A113" s="23"/>
      <c r="B113" s="15"/>
      <c r="C113" s="11"/>
      <c r="D113" s="7" t="s">
        <v>30</v>
      </c>
      <c r="E113" s="52" t="s">
        <v>72</v>
      </c>
      <c r="F113" s="43">
        <v>200</v>
      </c>
      <c r="G113" s="54">
        <v>0.6</v>
      </c>
      <c r="H113" s="54">
        <v>0.1</v>
      </c>
      <c r="I113" s="55">
        <v>31.7</v>
      </c>
      <c r="J113" s="54">
        <v>349</v>
      </c>
      <c r="K113" s="57">
        <v>349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52" t="s">
        <v>50</v>
      </c>
      <c r="F114" s="43">
        <v>40</v>
      </c>
      <c r="G114" s="54">
        <v>4.26</v>
      </c>
      <c r="H114" s="54">
        <v>1.86</v>
      </c>
      <c r="I114" s="55">
        <v>17.46</v>
      </c>
      <c r="J114" s="54">
        <v>109.6</v>
      </c>
      <c r="K114" s="57" t="s">
        <v>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52" t="s">
        <v>51</v>
      </c>
      <c r="F115" s="43">
        <v>30</v>
      </c>
      <c r="G115" s="54">
        <v>2.4</v>
      </c>
      <c r="H115" s="54">
        <v>0.5</v>
      </c>
      <c r="I115" s="55">
        <v>12</v>
      </c>
      <c r="J115" s="54">
        <v>66</v>
      </c>
      <c r="K115" s="57" t="s">
        <v>60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118.9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3">SUM(G109:G117)</f>
        <v>22.24</v>
      </c>
      <c r="H118" s="19">
        <f t="shared" si="53"/>
        <v>24.509999999999998</v>
      </c>
      <c r="I118" s="19">
        <f t="shared" si="53"/>
        <v>91.889999999999986</v>
      </c>
      <c r="J118" s="19">
        <f t="shared" si="53"/>
        <v>1034.58</v>
      </c>
      <c r="K118" s="25"/>
      <c r="L118" s="19">
        <f t="shared" ref="L118" si="54">SUM(L109:L117)</f>
        <v>118.9</v>
      </c>
    </row>
    <row r="119" spans="1:12" ht="15.75" thickBot="1" x14ac:dyDescent="0.2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1460</v>
      </c>
      <c r="G119" s="32">
        <f t="shared" ref="G119" si="55">G108+G118</f>
        <v>39</v>
      </c>
      <c r="H119" s="32">
        <f t="shared" ref="H119" si="56">H108+H118</f>
        <v>47.239999999999995</v>
      </c>
      <c r="I119" s="32">
        <f t="shared" ref="I119" si="57">I108+I118</f>
        <v>162.33999999999997</v>
      </c>
      <c r="J119" s="32">
        <f t="shared" ref="J119:L119" si="58">J108+J118</f>
        <v>1653.8999999999999</v>
      </c>
      <c r="K119" s="32"/>
      <c r="L119" s="32">
        <f t="shared" si="58"/>
        <v>237.8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83</v>
      </c>
      <c r="F120" s="40">
        <v>200</v>
      </c>
      <c r="G120" s="58">
        <v>15.06</v>
      </c>
      <c r="H120" s="58">
        <v>26</v>
      </c>
      <c r="I120" s="59">
        <v>3.06</v>
      </c>
      <c r="J120" s="40">
        <v>317.3</v>
      </c>
      <c r="K120" s="41">
        <v>210</v>
      </c>
      <c r="L120" s="40"/>
    </row>
    <row r="121" spans="1:12" ht="15" x14ac:dyDescent="0.25">
      <c r="A121" s="14"/>
      <c r="B121" s="15"/>
      <c r="C121" s="11"/>
      <c r="D121" s="6"/>
      <c r="E121" s="53" t="s">
        <v>108</v>
      </c>
      <c r="F121" s="43">
        <v>95</v>
      </c>
      <c r="G121" s="43">
        <v>4.3</v>
      </c>
      <c r="H121" s="43">
        <v>3</v>
      </c>
      <c r="I121" s="43">
        <v>12.3</v>
      </c>
      <c r="J121" s="43">
        <v>106</v>
      </c>
      <c r="K121" s="44" t="s">
        <v>109</v>
      </c>
      <c r="L121" s="43"/>
    </row>
    <row r="122" spans="1:12" ht="15" x14ac:dyDescent="0.25">
      <c r="A122" s="14"/>
      <c r="B122" s="15"/>
      <c r="C122" s="11"/>
      <c r="D122" s="7" t="s">
        <v>22</v>
      </c>
      <c r="E122" s="52" t="s">
        <v>84</v>
      </c>
      <c r="F122" s="43">
        <v>200</v>
      </c>
      <c r="G122" s="54">
        <v>0.2</v>
      </c>
      <c r="H122" s="54">
        <v>0.1</v>
      </c>
      <c r="I122" s="55">
        <v>15</v>
      </c>
      <c r="J122" s="54">
        <v>60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52" t="s">
        <v>85</v>
      </c>
      <c r="F123" s="43">
        <v>100</v>
      </c>
      <c r="G123" s="54">
        <v>6.7</v>
      </c>
      <c r="H123" s="54">
        <v>12.6</v>
      </c>
      <c r="I123" s="55">
        <v>35.4</v>
      </c>
      <c r="J123" s="54">
        <v>262</v>
      </c>
      <c r="K123" s="44">
        <v>769</v>
      </c>
      <c r="L123" s="43"/>
    </row>
    <row r="124" spans="1:12" ht="15" x14ac:dyDescent="0.25">
      <c r="A124" s="14"/>
      <c r="B124" s="15"/>
      <c r="C124" s="11"/>
      <c r="D124" s="7" t="s">
        <v>24</v>
      </c>
      <c r="E124" s="52" t="s">
        <v>86</v>
      </c>
      <c r="F124" s="43">
        <v>50</v>
      </c>
      <c r="G124" s="54">
        <v>1.5</v>
      </c>
      <c r="H124" s="54">
        <v>3.1</v>
      </c>
      <c r="I124" s="55">
        <v>3.1</v>
      </c>
      <c r="J124" s="54">
        <v>46</v>
      </c>
      <c r="K124" s="44">
        <v>75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118.9</v>
      </c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645</v>
      </c>
      <c r="G127" s="19">
        <f t="shared" ref="G127:J127" si="59">SUM(G120:G126)</f>
        <v>27.759999999999998</v>
      </c>
      <c r="H127" s="19">
        <f t="shared" si="59"/>
        <v>44.800000000000004</v>
      </c>
      <c r="I127" s="19">
        <f t="shared" si="59"/>
        <v>68.859999999999985</v>
      </c>
      <c r="J127" s="19">
        <f t="shared" si="59"/>
        <v>791.3</v>
      </c>
      <c r="K127" s="25"/>
      <c r="L127" s="19">
        <f t="shared" ref="L127" si="60">SUM(L120:L126)</f>
        <v>118.9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/>
      <c r="F128" s="43"/>
      <c r="G128" s="54"/>
      <c r="H128" s="54"/>
      <c r="I128" s="55"/>
      <c r="J128" s="43"/>
      <c r="K128" s="44"/>
      <c r="L128" s="43"/>
    </row>
    <row r="129" spans="1:12" ht="30" x14ac:dyDescent="0.25">
      <c r="A129" s="14"/>
      <c r="B129" s="15"/>
      <c r="C129" s="11"/>
      <c r="D129" s="7" t="s">
        <v>27</v>
      </c>
      <c r="E129" s="52" t="s">
        <v>87</v>
      </c>
      <c r="F129" s="43">
        <v>250</v>
      </c>
      <c r="G129" s="54">
        <v>3.1</v>
      </c>
      <c r="H129" s="54">
        <v>7</v>
      </c>
      <c r="I129" s="55">
        <v>10</v>
      </c>
      <c r="J129" s="54">
        <v>250</v>
      </c>
      <c r="K129" s="57">
        <v>82</v>
      </c>
      <c r="L129" s="43"/>
    </row>
    <row r="130" spans="1:12" ht="15" x14ac:dyDescent="0.25">
      <c r="A130" s="14"/>
      <c r="B130" s="15"/>
      <c r="C130" s="11"/>
      <c r="D130" s="7" t="s">
        <v>28</v>
      </c>
      <c r="E130" s="52" t="s">
        <v>88</v>
      </c>
      <c r="F130" s="43">
        <v>280</v>
      </c>
      <c r="G130" s="54">
        <v>14.38</v>
      </c>
      <c r="H130" s="54">
        <v>30.88</v>
      </c>
      <c r="I130" s="55">
        <v>52.4</v>
      </c>
      <c r="J130" s="54">
        <v>280</v>
      </c>
      <c r="K130" s="57">
        <v>406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62" t="s">
        <v>64</v>
      </c>
      <c r="F132" s="43">
        <v>200</v>
      </c>
      <c r="G132" s="43">
        <v>0.7</v>
      </c>
      <c r="H132" s="43">
        <v>0.3</v>
      </c>
      <c r="I132" s="43">
        <v>24.4</v>
      </c>
      <c r="J132" s="43">
        <v>103</v>
      </c>
      <c r="K132" s="44">
        <v>388</v>
      </c>
      <c r="L132" s="43"/>
    </row>
    <row r="133" spans="1:12" ht="15" x14ac:dyDescent="0.25">
      <c r="A133" s="14"/>
      <c r="B133" s="15"/>
      <c r="C133" s="11"/>
      <c r="D133" s="7" t="s">
        <v>31</v>
      </c>
      <c r="E133" s="52" t="s">
        <v>50</v>
      </c>
      <c r="F133" s="43">
        <v>40</v>
      </c>
      <c r="G133" s="54">
        <v>3.2</v>
      </c>
      <c r="H133" s="54">
        <v>1.4</v>
      </c>
      <c r="I133" s="55">
        <v>13.1</v>
      </c>
      <c r="J133" s="43">
        <v>82.2</v>
      </c>
      <c r="K133" s="44" t="s">
        <v>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63" t="s">
        <v>51</v>
      </c>
      <c r="F134" s="43">
        <v>30</v>
      </c>
      <c r="G134" s="54">
        <v>2.4</v>
      </c>
      <c r="H134" s="54">
        <v>0.5</v>
      </c>
      <c r="I134" s="55">
        <v>12</v>
      </c>
      <c r="J134" s="43">
        <v>66</v>
      </c>
      <c r="K134" s="44" t="s">
        <v>60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110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1">SUM(G128:G136)</f>
        <v>23.779999999999998</v>
      </c>
      <c r="H137" s="19">
        <f t="shared" si="61"/>
        <v>40.079999999999991</v>
      </c>
      <c r="I137" s="19">
        <f t="shared" si="61"/>
        <v>111.89999999999999</v>
      </c>
      <c r="J137" s="19">
        <f t="shared" si="61"/>
        <v>781.2</v>
      </c>
      <c r="K137" s="25"/>
      <c r="L137" s="19">
        <f t="shared" ref="L137" si="62">SUM(L128:L136)</f>
        <v>110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1445</v>
      </c>
      <c r="G138" s="32">
        <f t="shared" ref="G138" si="63">G127+G137</f>
        <v>51.539999999999992</v>
      </c>
      <c r="H138" s="32">
        <f t="shared" ref="H138" si="64">H127+H137</f>
        <v>84.88</v>
      </c>
      <c r="I138" s="32">
        <f t="shared" ref="I138" si="65">I127+I137</f>
        <v>180.76</v>
      </c>
      <c r="J138" s="32">
        <f t="shared" ref="J138:L138" si="66">J127+J137</f>
        <v>1572.5</v>
      </c>
      <c r="K138" s="32"/>
      <c r="L138" s="32">
        <f t="shared" si="66"/>
        <v>228.9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89</v>
      </c>
      <c r="F139" s="40">
        <v>300</v>
      </c>
      <c r="G139" s="40">
        <v>8.1999999999999993</v>
      </c>
      <c r="H139" s="40">
        <v>6.3</v>
      </c>
      <c r="I139" s="40">
        <v>38.700000000000003</v>
      </c>
      <c r="J139" s="40">
        <v>245</v>
      </c>
      <c r="K139" s="41">
        <v>171</v>
      </c>
      <c r="L139" s="40"/>
    </row>
    <row r="140" spans="1:12" ht="15" x14ac:dyDescent="0.25">
      <c r="A140" s="23"/>
      <c r="B140" s="15"/>
      <c r="C140" s="11"/>
      <c r="D140" s="6"/>
      <c r="E140" s="53" t="s">
        <v>108</v>
      </c>
      <c r="F140" s="43">
        <v>95</v>
      </c>
      <c r="G140" s="43">
        <v>4.3</v>
      </c>
      <c r="H140" s="43">
        <v>3</v>
      </c>
      <c r="I140" s="43">
        <v>12.3</v>
      </c>
      <c r="J140" s="43">
        <v>106</v>
      </c>
      <c r="K140" s="44" t="s">
        <v>109</v>
      </c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40</v>
      </c>
      <c r="F141" s="43">
        <v>200</v>
      </c>
      <c r="G141" s="54">
        <v>0.2</v>
      </c>
      <c r="H141" s="54">
        <v>0.1</v>
      </c>
      <c r="I141" s="55">
        <v>15</v>
      </c>
      <c r="J141" s="54">
        <v>60</v>
      </c>
      <c r="K141" s="44">
        <v>377</v>
      </c>
      <c r="L141" s="43"/>
    </row>
    <row r="142" spans="1:12" ht="15.75" customHeight="1" thickBot="1" x14ac:dyDescent="0.3">
      <c r="A142" s="23"/>
      <c r="B142" s="15"/>
      <c r="C142" s="11"/>
      <c r="D142" s="7" t="s">
        <v>23</v>
      </c>
      <c r="E142" s="52" t="s">
        <v>50</v>
      </c>
      <c r="F142" s="43">
        <v>40</v>
      </c>
      <c r="G142" s="54">
        <v>3.2</v>
      </c>
      <c r="H142" s="54">
        <v>1.4</v>
      </c>
      <c r="I142" s="55">
        <v>13.1</v>
      </c>
      <c r="J142" s="43">
        <v>82.2</v>
      </c>
      <c r="K142" s="44" t="s">
        <v>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51"/>
      <c r="F143" s="43"/>
      <c r="G143" s="54"/>
      <c r="H143" s="54"/>
      <c r="I143" s="55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118.9</v>
      </c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635</v>
      </c>
      <c r="G146" s="19">
        <f t="shared" ref="G146:J146" si="67">SUM(G139:G145)</f>
        <v>15.899999999999999</v>
      </c>
      <c r="H146" s="19">
        <f t="shared" si="67"/>
        <v>10.8</v>
      </c>
      <c r="I146" s="19">
        <f t="shared" si="67"/>
        <v>79.099999999999994</v>
      </c>
      <c r="J146" s="19">
        <f t="shared" si="67"/>
        <v>493.2</v>
      </c>
      <c r="K146" s="25"/>
      <c r="L146" s="19">
        <f t="shared" ref="L146" si="68">SUM(L139:L145)</f>
        <v>118.9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/>
      <c r="F147" s="43"/>
      <c r="G147" s="54"/>
      <c r="H147" s="54"/>
      <c r="I147" s="55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2" t="s">
        <v>90</v>
      </c>
      <c r="F148" s="43">
        <v>250</v>
      </c>
      <c r="G148" s="54">
        <v>6.4</v>
      </c>
      <c r="H148" s="54">
        <v>4.5</v>
      </c>
      <c r="I148" s="55">
        <v>21.75</v>
      </c>
      <c r="J148" s="43">
        <v>115.8</v>
      </c>
      <c r="K148" s="57">
        <v>102</v>
      </c>
      <c r="L148" s="43"/>
    </row>
    <row r="149" spans="1:12" ht="30" x14ac:dyDescent="0.25">
      <c r="A149" s="23"/>
      <c r="B149" s="15"/>
      <c r="C149" s="11"/>
      <c r="D149" s="7" t="s">
        <v>28</v>
      </c>
      <c r="E149" s="52" t="s">
        <v>91</v>
      </c>
      <c r="F149" s="43">
        <v>110</v>
      </c>
      <c r="G149" s="54">
        <v>11.5</v>
      </c>
      <c r="H149" s="54">
        <v>5.0599999999999996</v>
      </c>
      <c r="I149" s="55">
        <v>13.23</v>
      </c>
      <c r="J149" s="43">
        <v>118.05</v>
      </c>
      <c r="K149" s="57">
        <v>345</v>
      </c>
      <c r="L149" s="43"/>
    </row>
    <row r="150" spans="1:12" ht="15" x14ac:dyDescent="0.25">
      <c r="A150" s="23"/>
      <c r="B150" s="15"/>
      <c r="C150" s="11"/>
      <c r="D150" s="7" t="s">
        <v>29</v>
      </c>
      <c r="E150" s="52" t="s">
        <v>92</v>
      </c>
      <c r="F150" s="43">
        <v>180</v>
      </c>
      <c r="G150" s="54">
        <v>3.47</v>
      </c>
      <c r="H150" s="54">
        <v>5.64</v>
      </c>
      <c r="I150" s="55">
        <v>40.32</v>
      </c>
      <c r="J150" s="43">
        <v>145</v>
      </c>
      <c r="K150" s="57">
        <v>125</v>
      </c>
      <c r="L150" s="43"/>
    </row>
    <row r="151" spans="1:12" ht="15" x14ac:dyDescent="0.25">
      <c r="A151" s="23"/>
      <c r="B151" s="15"/>
      <c r="C151" s="11"/>
      <c r="D151" s="7" t="s">
        <v>30</v>
      </c>
      <c r="E151" s="52" t="s">
        <v>59</v>
      </c>
      <c r="F151" s="43">
        <v>200</v>
      </c>
      <c r="G151" s="54">
        <v>1.92</v>
      </c>
      <c r="H151" s="54">
        <v>0.12</v>
      </c>
      <c r="I151" s="55">
        <v>25.86</v>
      </c>
      <c r="J151" s="43">
        <v>151</v>
      </c>
      <c r="K151" s="57">
        <v>551</v>
      </c>
      <c r="L151" s="43"/>
    </row>
    <row r="152" spans="1:12" ht="15" x14ac:dyDescent="0.25">
      <c r="A152" s="23"/>
      <c r="B152" s="15"/>
      <c r="C152" s="11"/>
      <c r="D152" s="7" t="s">
        <v>31</v>
      </c>
      <c r="E152" s="52" t="s">
        <v>50</v>
      </c>
      <c r="F152" s="43">
        <v>50</v>
      </c>
      <c r="G152" s="54">
        <v>5.31</v>
      </c>
      <c r="H152" s="54">
        <v>2.3199999999999998</v>
      </c>
      <c r="I152" s="55">
        <v>21.83</v>
      </c>
      <c r="J152" s="43">
        <v>109.6</v>
      </c>
      <c r="K152" s="57" t="s">
        <v>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52" t="s">
        <v>51</v>
      </c>
      <c r="F153" s="43">
        <v>30</v>
      </c>
      <c r="G153" s="54">
        <v>3.2</v>
      </c>
      <c r="H153" s="54">
        <v>0.7</v>
      </c>
      <c r="I153" s="55">
        <v>16</v>
      </c>
      <c r="J153" s="43">
        <v>66</v>
      </c>
      <c r="K153" s="57" t="s">
        <v>60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110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69">SUM(G147:G155)</f>
        <v>31.799999999999997</v>
      </c>
      <c r="H156" s="19">
        <f t="shared" si="69"/>
        <v>18.339999999999996</v>
      </c>
      <c r="I156" s="19">
        <f t="shared" si="69"/>
        <v>138.99</v>
      </c>
      <c r="J156" s="19">
        <f t="shared" si="69"/>
        <v>705.45</v>
      </c>
      <c r="K156" s="25"/>
      <c r="L156" s="19">
        <f t="shared" ref="L156" si="70">SUM(L147:L155)</f>
        <v>110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1455</v>
      </c>
      <c r="G157" s="32">
        <f t="shared" ref="G157" si="71">G146+G156</f>
        <v>47.699999999999996</v>
      </c>
      <c r="H157" s="32">
        <f t="shared" ref="H157" si="72">H146+H156</f>
        <v>29.139999999999997</v>
      </c>
      <c r="I157" s="32">
        <f t="shared" ref="I157" si="73">I146+I156</f>
        <v>218.09</v>
      </c>
      <c r="J157" s="32">
        <f t="shared" ref="J157:L157" si="74">J146+J156</f>
        <v>1198.6500000000001</v>
      </c>
      <c r="K157" s="32"/>
      <c r="L157" s="32">
        <f t="shared" si="74"/>
        <v>228.9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94</v>
      </c>
      <c r="F158" s="40">
        <v>250</v>
      </c>
      <c r="G158" s="58">
        <v>8</v>
      </c>
      <c r="H158" s="58">
        <v>10</v>
      </c>
      <c r="I158" s="59">
        <v>30</v>
      </c>
      <c r="J158" s="40">
        <v>291.89999999999998</v>
      </c>
      <c r="K158" s="41">
        <v>266</v>
      </c>
      <c r="L158" s="40"/>
    </row>
    <row r="159" spans="1:12" ht="15" x14ac:dyDescent="0.25">
      <c r="A159" s="23"/>
      <c r="B159" s="15"/>
      <c r="C159" s="11"/>
      <c r="D159" s="6"/>
      <c r="E159" s="53" t="s">
        <v>108</v>
      </c>
      <c r="F159" s="43">
        <v>95</v>
      </c>
      <c r="G159" s="43">
        <v>4.3</v>
      </c>
      <c r="H159" s="43">
        <v>3</v>
      </c>
      <c r="I159" s="43">
        <v>12.3</v>
      </c>
      <c r="J159" s="43">
        <v>106</v>
      </c>
      <c r="K159" s="44" t="s">
        <v>109</v>
      </c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54</v>
      </c>
      <c r="F160" s="43">
        <v>200</v>
      </c>
      <c r="G160" s="54">
        <v>0.2</v>
      </c>
      <c r="H160" s="54">
        <v>0.1</v>
      </c>
      <c r="I160" s="55">
        <v>15</v>
      </c>
      <c r="J160" s="54">
        <v>60</v>
      </c>
      <c r="K160" s="44">
        <v>377</v>
      </c>
      <c r="L160" s="43"/>
    </row>
    <row r="161" spans="1:12" ht="30" x14ac:dyDescent="0.25">
      <c r="A161" s="23"/>
      <c r="B161" s="15"/>
      <c r="C161" s="11"/>
      <c r="D161" s="7" t="s">
        <v>23</v>
      </c>
      <c r="E161" s="52" t="s">
        <v>93</v>
      </c>
      <c r="F161" s="43">
        <v>100</v>
      </c>
      <c r="G161" s="43">
        <v>6.5</v>
      </c>
      <c r="H161" s="43">
        <v>6.9</v>
      </c>
      <c r="I161" s="43">
        <v>59.7</v>
      </c>
      <c r="J161" s="43">
        <v>327</v>
      </c>
      <c r="K161" s="44">
        <v>628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118.9</v>
      </c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645</v>
      </c>
      <c r="G165" s="19">
        <f t="shared" ref="G165:J165" si="75">SUM(G158:G164)</f>
        <v>19</v>
      </c>
      <c r="H165" s="19">
        <f t="shared" si="75"/>
        <v>20</v>
      </c>
      <c r="I165" s="19">
        <f t="shared" si="75"/>
        <v>117</v>
      </c>
      <c r="J165" s="19">
        <f t="shared" si="75"/>
        <v>784.9</v>
      </c>
      <c r="K165" s="25"/>
      <c r="L165" s="19">
        <f t="shared" ref="L165" si="76">SUM(L158:L164)</f>
        <v>118.9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/>
      <c r="F166" s="43"/>
      <c r="G166" s="54"/>
      <c r="H166" s="54"/>
      <c r="I166" s="55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2" t="s">
        <v>95</v>
      </c>
      <c r="F167" s="43">
        <v>250</v>
      </c>
      <c r="G167" s="54">
        <v>3.88</v>
      </c>
      <c r="H167" s="54">
        <v>7</v>
      </c>
      <c r="I167" s="55">
        <v>10</v>
      </c>
      <c r="J167" s="54">
        <v>120</v>
      </c>
      <c r="K167" s="57">
        <v>88</v>
      </c>
      <c r="L167" s="43"/>
    </row>
    <row r="168" spans="1:12" ht="30" x14ac:dyDescent="0.25">
      <c r="A168" s="23"/>
      <c r="B168" s="15"/>
      <c r="C168" s="11"/>
      <c r="D168" s="7" t="s">
        <v>28</v>
      </c>
      <c r="E168" s="52" t="s">
        <v>96</v>
      </c>
      <c r="F168" s="43">
        <v>110</v>
      </c>
      <c r="G168" s="54">
        <v>13.3</v>
      </c>
      <c r="H168" s="54">
        <v>14.38</v>
      </c>
      <c r="I168" s="55">
        <v>12</v>
      </c>
      <c r="J168" s="54">
        <v>123.2</v>
      </c>
      <c r="K168" s="57" t="s">
        <v>98</v>
      </c>
      <c r="L168" s="43"/>
    </row>
    <row r="169" spans="1:12" ht="15" x14ac:dyDescent="0.25">
      <c r="A169" s="23"/>
      <c r="B169" s="15"/>
      <c r="C169" s="11"/>
      <c r="D169" s="7" t="s">
        <v>29</v>
      </c>
      <c r="E169" s="52" t="s">
        <v>97</v>
      </c>
      <c r="F169" s="43">
        <v>180</v>
      </c>
      <c r="G169" s="54">
        <v>6.7</v>
      </c>
      <c r="H169" s="54">
        <v>5.88</v>
      </c>
      <c r="I169" s="55">
        <v>45.36</v>
      </c>
      <c r="J169" s="54">
        <v>267.60000000000002</v>
      </c>
      <c r="K169" s="57">
        <v>302</v>
      </c>
      <c r="L169" s="43"/>
    </row>
    <row r="170" spans="1:12" ht="15" x14ac:dyDescent="0.25">
      <c r="A170" s="23"/>
      <c r="B170" s="15"/>
      <c r="C170" s="11"/>
      <c r="D170" s="7" t="s">
        <v>30</v>
      </c>
      <c r="E170" s="52" t="s">
        <v>72</v>
      </c>
      <c r="F170" s="43">
        <v>200</v>
      </c>
      <c r="G170" s="54">
        <v>0.6</v>
      </c>
      <c r="H170" s="54">
        <v>0.1</v>
      </c>
      <c r="I170" s="55">
        <v>31.7</v>
      </c>
      <c r="J170" s="54">
        <v>131</v>
      </c>
      <c r="K170" s="57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52" t="s">
        <v>50</v>
      </c>
      <c r="F171" s="43">
        <v>40</v>
      </c>
      <c r="G171" s="54">
        <v>4.26</v>
      </c>
      <c r="H171" s="54">
        <v>1.86</v>
      </c>
      <c r="I171" s="55">
        <v>17.46</v>
      </c>
      <c r="J171" s="54">
        <v>109.6</v>
      </c>
      <c r="K171" s="57" t="s">
        <v>60</v>
      </c>
      <c r="L171" s="43"/>
    </row>
    <row r="172" spans="1:12" ht="15" x14ac:dyDescent="0.25">
      <c r="A172" s="23"/>
      <c r="B172" s="15"/>
      <c r="C172" s="11"/>
      <c r="D172" s="7" t="s">
        <v>32</v>
      </c>
      <c r="E172" s="52" t="s">
        <v>51</v>
      </c>
      <c r="F172" s="43">
        <v>30</v>
      </c>
      <c r="G172" s="54">
        <v>2.4</v>
      </c>
      <c r="H172" s="54">
        <v>0.5</v>
      </c>
      <c r="I172" s="55">
        <v>12</v>
      </c>
      <c r="J172" s="54">
        <v>66</v>
      </c>
      <c r="K172" s="57" t="s">
        <v>60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110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77">SUM(G166:G174)</f>
        <v>31.14</v>
      </c>
      <c r="H175" s="19">
        <f t="shared" si="77"/>
        <v>29.720000000000002</v>
      </c>
      <c r="I175" s="19">
        <f t="shared" si="77"/>
        <v>128.52000000000001</v>
      </c>
      <c r="J175" s="19">
        <f t="shared" si="77"/>
        <v>817.4</v>
      </c>
      <c r="K175" s="25"/>
      <c r="L175" s="19">
        <f t="shared" ref="L175" si="78">SUM(L166:L174)</f>
        <v>110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1455</v>
      </c>
      <c r="G176" s="32">
        <f t="shared" ref="G176" si="79">G165+G175</f>
        <v>50.14</v>
      </c>
      <c r="H176" s="32">
        <f t="shared" ref="H176" si="80">H165+H175</f>
        <v>49.72</v>
      </c>
      <c r="I176" s="32">
        <f t="shared" ref="I176" si="81">I165+I175</f>
        <v>245.52</v>
      </c>
      <c r="J176" s="32">
        <f t="shared" ref="J176:L176" si="82">J165+J175</f>
        <v>1602.3</v>
      </c>
      <c r="K176" s="32"/>
      <c r="L176" s="32">
        <f t="shared" si="82"/>
        <v>228.9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200</v>
      </c>
      <c r="G177" s="40">
        <v>8.6</v>
      </c>
      <c r="H177" s="40">
        <v>15</v>
      </c>
      <c r="I177" s="40">
        <v>46.7</v>
      </c>
      <c r="J177" s="40">
        <v>356.3</v>
      </c>
      <c r="K177" s="41">
        <v>204</v>
      </c>
      <c r="L177" s="40"/>
    </row>
    <row r="178" spans="1:12" ht="15" x14ac:dyDescent="0.25">
      <c r="A178" s="23"/>
      <c r="B178" s="15"/>
      <c r="C178" s="11"/>
      <c r="D178" s="6"/>
      <c r="E178" s="53" t="s">
        <v>108</v>
      </c>
      <c r="F178" s="43">
        <v>95</v>
      </c>
      <c r="G178" s="43">
        <v>4.3</v>
      </c>
      <c r="H178" s="43">
        <v>3</v>
      </c>
      <c r="I178" s="43">
        <v>12.3</v>
      </c>
      <c r="J178" s="43">
        <v>106</v>
      </c>
      <c r="K178" s="44" t="s">
        <v>109</v>
      </c>
      <c r="L178" s="43"/>
    </row>
    <row r="179" spans="1:12" ht="15" x14ac:dyDescent="0.25">
      <c r="A179" s="23"/>
      <c r="B179" s="15"/>
      <c r="C179" s="11"/>
      <c r="D179" s="7" t="s">
        <v>22</v>
      </c>
      <c r="E179" s="52" t="s">
        <v>40</v>
      </c>
      <c r="F179" s="43">
        <v>200</v>
      </c>
      <c r="G179" s="54">
        <v>0.2</v>
      </c>
      <c r="H179" s="54">
        <v>0.1</v>
      </c>
      <c r="I179" s="55">
        <v>15</v>
      </c>
      <c r="J179" s="54">
        <v>60</v>
      </c>
      <c r="K179" s="44">
        <v>377</v>
      </c>
      <c r="L179" s="43"/>
    </row>
    <row r="180" spans="1:12" ht="15.75" thickBot="1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51" t="s">
        <v>55</v>
      </c>
      <c r="F181" s="43">
        <v>200</v>
      </c>
      <c r="G181" s="54">
        <v>1.4</v>
      </c>
      <c r="H181" s="54">
        <v>0.3</v>
      </c>
      <c r="I181" s="55">
        <v>0.16</v>
      </c>
      <c r="J181" s="43">
        <v>72</v>
      </c>
      <c r="K181" s="44" t="s">
        <v>44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118.9</v>
      </c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695</v>
      </c>
      <c r="G184" s="19">
        <f t="shared" ref="G184:J184" si="83">SUM(G177:G183)</f>
        <v>14.499999999999998</v>
      </c>
      <c r="H184" s="19">
        <f t="shared" si="83"/>
        <v>18.400000000000002</v>
      </c>
      <c r="I184" s="19">
        <f t="shared" si="83"/>
        <v>74.16</v>
      </c>
      <c r="J184" s="19">
        <f t="shared" si="83"/>
        <v>594.29999999999995</v>
      </c>
      <c r="K184" s="25"/>
      <c r="L184" s="19">
        <f t="shared" ref="L184" si="84">SUM(L177:L183)</f>
        <v>118.9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/>
      <c r="F185" s="43"/>
      <c r="G185" s="54"/>
      <c r="H185" s="54"/>
      <c r="I185" s="55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2" t="s">
        <v>99</v>
      </c>
      <c r="F186" s="43">
        <v>250</v>
      </c>
      <c r="G186" s="54">
        <v>2.12</v>
      </c>
      <c r="H186" s="54">
        <v>5.38</v>
      </c>
      <c r="I186" s="55">
        <v>17.13</v>
      </c>
      <c r="J186" s="54">
        <v>123.18</v>
      </c>
      <c r="K186" s="57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52" t="s">
        <v>100</v>
      </c>
      <c r="F187" s="43">
        <v>110</v>
      </c>
      <c r="G187" s="54">
        <v>9.5</v>
      </c>
      <c r="H187" s="54">
        <v>9.41</v>
      </c>
      <c r="I187" s="55">
        <v>9.9</v>
      </c>
      <c r="J187" s="54">
        <v>287.2</v>
      </c>
      <c r="K187" s="57" t="s">
        <v>103</v>
      </c>
      <c r="L187" s="43"/>
    </row>
    <row r="188" spans="1:12" ht="15" x14ac:dyDescent="0.25">
      <c r="A188" s="23"/>
      <c r="B188" s="15"/>
      <c r="C188" s="11"/>
      <c r="D188" s="7" t="s">
        <v>29</v>
      </c>
      <c r="E188" s="52" t="s">
        <v>101</v>
      </c>
      <c r="F188" s="43">
        <v>180</v>
      </c>
      <c r="G188" s="54">
        <v>4.2</v>
      </c>
      <c r="H188" s="54">
        <v>8.0399999999999991</v>
      </c>
      <c r="I188" s="55">
        <v>13.8</v>
      </c>
      <c r="J188" s="54">
        <v>152.80000000000001</v>
      </c>
      <c r="K188" s="57">
        <v>492</v>
      </c>
      <c r="L188" s="43"/>
    </row>
    <row r="189" spans="1:12" ht="15" x14ac:dyDescent="0.25">
      <c r="A189" s="23"/>
      <c r="B189" s="15"/>
      <c r="C189" s="11"/>
      <c r="D189" s="7" t="s">
        <v>30</v>
      </c>
      <c r="E189" s="52" t="s">
        <v>64</v>
      </c>
      <c r="F189" s="43">
        <v>200</v>
      </c>
      <c r="G189" s="54">
        <v>0.7</v>
      </c>
      <c r="H189" s="54">
        <v>0.3</v>
      </c>
      <c r="I189" s="55">
        <v>24.4</v>
      </c>
      <c r="J189" s="54">
        <v>103</v>
      </c>
      <c r="K189" s="57">
        <v>388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52" t="s">
        <v>50</v>
      </c>
      <c r="F190" s="43">
        <v>40</v>
      </c>
      <c r="G190" s="54">
        <v>4.26</v>
      </c>
      <c r="H190" s="54">
        <v>1.86</v>
      </c>
      <c r="I190" s="55">
        <v>17.46</v>
      </c>
      <c r="J190" s="54">
        <v>109.6</v>
      </c>
      <c r="K190" s="57" t="s">
        <v>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52" t="s">
        <v>51</v>
      </c>
      <c r="F191" s="43">
        <v>30</v>
      </c>
      <c r="G191" s="54">
        <v>2.4</v>
      </c>
      <c r="H191" s="54">
        <v>0.5</v>
      </c>
      <c r="I191" s="55">
        <v>12</v>
      </c>
      <c r="J191" s="54">
        <v>66</v>
      </c>
      <c r="K191" s="57" t="s">
        <v>60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110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5">SUM(G185:G193)</f>
        <v>23.18</v>
      </c>
      <c r="H194" s="19">
        <f t="shared" si="85"/>
        <v>25.49</v>
      </c>
      <c r="I194" s="19">
        <f t="shared" si="85"/>
        <v>94.69</v>
      </c>
      <c r="J194" s="19">
        <f t="shared" si="85"/>
        <v>841.78000000000009</v>
      </c>
      <c r="K194" s="25"/>
      <c r="L194" s="19">
        <f t="shared" ref="L194" si="86">SUM(L185:L193)</f>
        <v>110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1505</v>
      </c>
      <c r="G195" s="32">
        <f t="shared" ref="G195" si="87">G184+G194</f>
        <v>37.68</v>
      </c>
      <c r="H195" s="32">
        <f t="shared" ref="H195" si="88">H184+H194</f>
        <v>43.89</v>
      </c>
      <c r="I195" s="32">
        <f t="shared" ref="I195" si="89">I184+I194</f>
        <v>168.85</v>
      </c>
      <c r="J195" s="32">
        <f t="shared" ref="J195:L195" si="90">J184+J194</f>
        <v>1436.08</v>
      </c>
      <c r="K195" s="32"/>
      <c r="L195" s="32">
        <f t="shared" si="90"/>
        <v>228.9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1441.5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54.034999999999989</v>
      </c>
      <c r="H196" s="34">
        <f t="shared" si="91"/>
        <v>52.975999999999999</v>
      </c>
      <c r="I196" s="34">
        <f t="shared" si="91"/>
        <v>206.33699999999999</v>
      </c>
      <c r="J196" s="34">
        <f t="shared" si="91"/>
        <v>1506.2959999999998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229.79000000000002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2023-11-14T10:11:35Z</dcterms:modified>
</cp:coreProperties>
</file>